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'TDSheet'!$A$3:$L$62</definedName>
  </definedNames>
  <calcPr fullCalcOnLoad="1" refMode="R1C1"/>
</workbook>
</file>

<file path=xl/sharedStrings.xml><?xml version="1.0" encoding="utf-8"?>
<sst xmlns="http://schemas.openxmlformats.org/spreadsheetml/2006/main" count="66" uniqueCount="66">
  <si>
    <t xml:space="preserve">Организация : </t>
  </si>
  <si>
    <t>ООО "Тулжилхоз"</t>
  </si>
  <si>
    <t xml:space="preserve">Адрес организации : </t>
  </si>
  <si>
    <t>300910, Тульская обл, Тула, пос.2-й Западный, Грибоедова, дом № 6, корпус а, офис 2</t>
  </si>
  <si>
    <t>Отчет</t>
  </si>
  <si>
    <t>об использовании денежных средств по МКД за услуги оказанные обслуживающей организацией</t>
  </si>
  <si>
    <t>адрес:</t>
  </si>
  <si>
    <t>М.Горького, 19</t>
  </si>
  <si>
    <t>период:</t>
  </si>
  <si>
    <t xml:space="preserve">Общая площадь квартир,  кв.м.: </t>
  </si>
  <si>
    <t xml:space="preserve">Общая площадь нежилых помещений, кв.м.:       </t>
  </si>
  <si>
    <t>Начислено,руб.</t>
  </si>
  <si>
    <t>в.т.ч. население</t>
  </si>
  <si>
    <t>Оплачено,руб.</t>
  </si>
  <si>
    <t>Долг населения,руб.</t>
  </si>
  <si>
    <t xml:space="preserve">1.Содержание общего имущества жилых домов (подвалов, чердаков, подъездов, крыш), </t>
  </si>
  <si>
    <t xml:space="preserve">техническое обслуживание и ремонт общих коммуникаций жилых домов, </t>
  </si>
  <si>
    <t>обслуживание и ремонт внутридомового инженерного оборудования:</t>
  </si>
  <si>
    <t xml:space="preserve"> выполненные работы:</t>
  </si>
  <si>
    <t>Замена ламп накаливания</t>
  </si>
  <si>
    <t>Замена участка трубы х/в</t>
  </si>
  <si>
    <t>Осмотр кровли и слуховых окон с чердака,осмотр изоляции труб ц/о</t>
  </si>
  <si>
    <t>Ревизия ВРУ и поэтажных эл.щитков.Замена эл.ламп,провода</t>
  </si>
  <si>
    <t>Смена ламп накаливания в местах общего пользования.</t>
  </si>
  <si>
    <t>Смена автомата,  эл.проводки.</t>
  </si>
  <si>
    <t>Устранение засора стояка канализации с выходом на колодец.</t>
  </si>
  <si>
    <t>Гидравлическое испытание системы ц/о</t>
  </si>
  <si>
    <t>Пуск системы отопления.</t>
  </si>
  <si>
    <t>Изоляция труб отопления</t>
  </si>
  <si>
    <t>аварийное обслуживание</t>
  </si>
  <si>
    <t xml:space="preserve"> услуги сторонних организаций</t>
  </si>
  <si>
    <t>противопожарные и ремонтные работы систем вентиляции</t>
  </si>
  <si>
    <t xml:space="preserve">  внутренние газопроводы</t>
  </si>
  <si>
    <t>2. Благоустройство и обеспечение санитарного состояния жилых домов и придомовой</t>
  </si>
  <si>
    <t xml:space="preserve"> территории:</t>
  </si>
  <si>
    <t xml:space="preserve"> уборка и благоустройство придомовой территории</t>
  </si>
  <si>
    <t xml:space="preserve"> внешнее благоустройство</t>
  </si>
  <si>
    <t xml:space="preserve"> организация сбора и вывоза твердых бытовых отходов,крупногабаритных отходов</t>
  </si>
  <si>
    <t xml:space="preserve"> проведение дератизационных мероприятий в местах, относящихся к общедомовому имуществу</t>
  </si>
  <si>
    <t>3.   Техническое обслуживание, экспертное обследование и ремонт лифтов</t>
  </si>
  <si>
    <t>4.   Иные услуги:</t>
  </si>
  <si>
    <t xml:space="preserve"> комиссия за прием и обработка платежей за ЖУ</t>
  </si>
  <si>
    <t xml:space="preserve"> паспортная служба</t>
  </si>
  <si>
    <t xml:space="preserve">услуги обслуживающей организации , в т.ч.оформление выписок из лицевых счетов, домовой </t>
  </si>
  <si>
    <t>книги, копии лицевых счетов ,оформление справок о составе семьи и т.д.</t>
  </si>
  <si>
    <t>Налоги к уплате</t>
  </si>
  <si>
    <t>Всего расходов</t>
  </si>
  <si>
    <t>Остаток средств по дому</t>
  </si>
  <si>
    <t>с 01 января 2017 по 31 декабря 2017 года</t>
  </si>
  <si>
    <t>ревизия запорной арматуры.</t>
  </si>
  <si>
    <t>замена коренного вентиля на стояке х/в.</t>
  </si>
  <si>
    <t>Установка розетки.Окос придомовой территории.</t>
  </si>
  <si>
    <t>2019 по 31</t>
  </si>
  <si>
    <t>декабря 2019 г.</t>
  </si>
  <si>
    <t>Прочистка стояка канализации.</t>
  </si>
  <si>
    <t>Удаление наляди и сосулек с крыши с использованием автовышки.</t>
  </si>
  <si>
    <t>Уборка  веток с придомовой территории,кронирование деревьев.</t>
  </si>
  <si>
    <t>Ремонт асфальтового покрытия.</t>
  </si>
  <si>
    <t>Уборка строительного мусора.Ремонт контейнерной площадки.</t>
  </si>
  <si>
    <t>Установка полусфер на территории.</t>
  </si>
  <si>
    <t>Уборка строительного мусора. Установка информационной доски.</t>
  </si>
  <si>
    <t>ОДН</t>
  </si>
  <si>
    <t>Замена почтовых ящиков.</t>
  </si>
  <si>
    <t>Ремон подъезда.Покраска стен масляной краской.</t>
  </si>
  <si>
    <t>Остаток на 01.01.2019:</t>
  </si>
  <si>
    <t>Долг прочие, руб.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</si>
</sst>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8">
    <font>
      <sz val="8"/>
      <name val="Arial"/>
      <family val="2"/>
    </font>
    <font>
      <sz val="11"/>
      <name val="Times New Roman"/>
      <family val="0"/>
    </font>
    <font>
      <b/>
      <sz val="11"/>
      <name val="Times New Roman"/>
      <family val="0"/>
    </font>
    <font>
      <u val="single"/>
      <sz val="11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12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0" fontId="2" fillId="0" borderId="15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left"/>
    </xf>
    <xf numFmtId="0" fontId="1" fillId="0" borderId="14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18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62"/>
  <sheetViews>
    <sheetView tabSelected="1" view="pageBreakPreview" zoomScaleSheetLayoutView="100" zoomScalePageLayoutView="0" workbookViewId="0" topLeftCell="A31">
      <selection activeCell="C16" sqref="C16"/>
    </sheetView>
  </sheetViews>
  <sheetFormatPr defaultColWidth="10.66015625" defaultRowHeight="11.25"/>
  <cols>
    <col min="1" max="1" width="11.83203125" style="1" customWidth="1"/>
    <col min="2" max="2" width="13.5" style="1" customWidth="1"/>
    <col min="3" max="3" width="11.83203125" style="1" customWidth="1"/>
    <col min="4" max="5" width="5.83203125" style="1" customWidth="1"/>
    <col min="6" max="10" width="11.83203125" style="1" customWidth="1"/>
    <col min="11" max="11" width="1.83203125" style="1" customWidth="1"/>
    <col min="12" max="12" width="22.16015625" style="1" customWidth="1"/>
    <col min="13" max="13" width="11.83203125" style="1" customWidth="1"/>
  </cols>
  <sheetData>
    <row r="1" spans="1:3" ht="15" customHeight="1">
      <c r="A1" s="1" t="s">
        <v>0</v>
      </c>
      <c r="C1" s="1" t="s">
        <v>1</v>
      </c>
    </row>
    <row r="2" spans="1:3" ht="15" customHeight="1">
      <c r="A2" s="1" t="s">
        <v>2</v>
      </c>
      <c r="C2" s="1" t="s">
        <v>3</v>
      </c>
    </row>
    <row r="4" spans="1:12" ht="15" customHeight="1">
      <c r="A4" s="27" t="s">
        <v>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5" customHeight="1">
      <c r="A5" s="27" t="s">
        <v>5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7" spans="1:12" ht="15" customHeight="1">
      <c r="A7" s="1" t="s">
        <v>6</v>
      </c>
      <c r="B7" s="1" t="s">
        <v>7</v>
      </c>
      <c r="H7" s="1" t="s">
        <v>8</v>
      </c>
      <c r="I7" s="1" t="s">
        <v>48</v>
      </c>
      <c r="J7" s="1" t="s">
        <v>52</v>
      </c>
      <c r="L7" s="1" t="s">
        <v>53</v>
      </c>
    </row>
    <row r="9" spans="1:5" ht="15" customHeight="1">
      <c r="A9" s="1" t="s">
        <v>9</v>
      </c>
      <c r="D9" s="28">
        <v>961.5</v>
      </c>
      <c r="E9" s="28"/>
    </row>
    <row r="10" ht="15" customHeight="1">
      <c r="A10" s="1" t="s">
        <v>10</v>
      </c>
    </row>
    <row r="12" spans="1:9" ht="15" customHeight="1">
      <c r="A12" s="1" t="s">
        <v>11</v>
      </c>
      <c r="B12" s="29">
        <f>G12+80984.64+4536+2893.33</f>
        <v>261078.15</v>
      </c>
      <c r="C12" s="29"/>
      <c r="D12" s="1" t="s">
        <v>12</v>
      </c>
      <c r="G12" s="1">
        <v>172664.18</v>
      </c>
      <c r="I12" s="25"/>
    </row>
    <row r="13" spans="1:7" ht="15" customHeight="1">
      <c r="A13" s="1" t="s">
        <v>13</v>
      </c>
      <c r="C13" s="1">
        <f>G13+73622.4+15442+4230</f>
        <v>261289.05</v>
      </c>
      <c r="G13" s="1">
        <v>167994.65</v>
      </c>
    </row>
    <row r="14" spans="1:3" ht="15" customHeight="1">
      <c r="A14" s="1" t="s">
        <v>14</v>
      </c>
      <c r="C14" s="1">
        <v>44992.1</v>
      </c>
    </row>
    <row r="15" spans="1:12" ht="15">
      <c r="A15" s="1" t="s">
        <v>65</v>
      </c>
      <c r="C15" s="1">
        <f>7362.24+1512+3432</f>
        <v>12306.24</v>
      </c>
      <c r="H15" s="30" t="s">
        <v>64</v>
      </c>
      <c r="I15" s="30"/>
      <c r="J15" s="30"/>
      <c r="K15" s="30"/>
      <c r="L15" s="24">
        <v>-96369.92</v>
      </c>
    </row>
    <row r="16" spans="1:12" ht="15" customHeight="1">
      <c r="A16" s="2" t="s">
        <v>15</v>
      </c>
      <c r="B16" s="3"/>
      <c r="C16" s="3"/>
      <c r="D16" s="3"/>
      <c r="E16" s="3"/>
      <c r="F16" s="3"/>
      <c r="G16" s="3"/>
      <c r="H16" s="3"/>
      <c r="I16" s="3"/>
      <c r="J16" s="3"/>
      <c r="K16" s="4"/>
      <c r="L16" s="4"/>
    </row>
    <row r="17" spans="1:12" ht="15" customHeight="1">
      <c r="A17" s="5" t="s">
        <v>16</v>
      </c>
      <c r="K17" s="6"/>
      <c r="L17" s="6"/>
    </row>
    <row r="18" spans="1:12" ht="15" customHeight="1">
      <c r="A18" s="5" t="s">
        <v>17</v>
      </c>
      <c r="K18" s="6"/>
      <c r="L18" s="7">
        <f>L19+L42+L43+L44+L45</f>
        <v>156920.69</v>
      </c>
    </row>
    <row r="19" spans="1:12" ht="15" customHeight="1">
      <c r="A19" s="8" t="s">
        <v>18</v>
      </c>
      <c r="B19" s="8"/>
      <c r="C19" s="8"/>
      <c r="D19" s="8"/>
      <c r="E19" s="8"/>
      <c r="F19" s="8"/>
      <c r="G19" s="8"/>
      <c r="H19" s="8"/>
      <c r="I19" s="8"/>
      <c r="J19" s="8"/>
      <c r="K19" s="9"/>
      <c r="L19" s="10">
        <v>130237.04</v>
      </c>
    </row>
    <row r="20" spans="1:12" ht="15" customHeight="1">
      <c r="A20" s="26" t="s">
        <v>60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11"/>
    </row>
    <row r="21" spans="1:12" ht="15" customHeight="1">
      <c r="A21" s="26" t="s">
        <v>19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11"/>
    </row>
    <row r="22" spans="1:12" ht="15" customHeight="1">
      <c r="A22" s="26" t="s">
        <v>54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11"/>
    </row>
    <row r="23" spans="1:12" ht="15" customHeight="1">
      <c r="A23" s="26" t="s">
        <v>50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11"/>
    </row>
    <row r="24" spans="1:12" ht="15" customHeight="1">
      <c r="A24" s="26" t="s">
        <v>20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11"/>
    </row>
    <row r="25" spans="1:12" ht="15" customHeight="1">
      <c r="A25" s="26" t="s">
        <v>21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11"/>
    </row>
    <row r="26" spans="1:12" ht="15" customHeight="1">
      <c r="A26" s="26" t="s">
        <v>55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11"/>
    </row>
    <row r="27" spans="1:12" ht="15" customHeight="1">
      <c r="A27" s="26" t="s">
        <v>22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11"/>
    </row>
    <row r="28" spans="1:12" ht="15" customHeight="1">
      <c r="A28" s="26" t="s">
        <v>23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11"/>
    </row>
    <row r="29" spans="1:12" ht="15" customHeight="1">
      <c r="A29" s="26" t="s">
        <v>24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11"/>
    </row>
    <row r="30" spans="1:12" ht="15" customHeight="1">
      <c r="A30" s="26" t="s">
        <v>56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11"/>
    </row>
    <row r="31" spans="1:12" ht="15" customHeight="1">
      <c r="A31" s="26" t="s">
        <v>62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11"/>
    </row>
    <row r="32" spans="1:12" ht="15" customHeight="1">
      <c r="A32" s="26" t="s">
        <v>51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11"/>
    </row>
    <row r="33" spans="1:12" ht="15" customHeight="1">
      <c r="A33" s="26" t="s">
        <v>49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11"/>
    </row>
    <row r="34" spans="1:12" ht="15" customHeight="1">
      <c r="A34" s="26" t="s">
        <v>25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1"/>
    </row>
    <row r="35" spans="1:12" ht="15" customHeight="1">
      <c r="A35" s="26" t="s">
        <v>26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11"/>
    </row>
    <row r="36" spans="1:12" ht="15" customHeight="1">
      <c r="A36" s="26" t="s">
        <v>57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11"/>
    </row>
    <row r="37" spans="1:12" ht="15" customHeight="1">
      <c r="A37" s="26" t="s">
        <v>27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11"/>
    </row>
    <row r="38" spans="1:12" ht="15" customHeight="1">
      <c r="A38" s="26" t="s">
        <v>63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11"/>
    </row>
    <row r="39" spans="1:12" ht="15" customHeight="1">
      <c r="A39" s="26" t="s">
        <v>58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11"/>
    </row>
    <row r="40" spans="1:12" ht="15" customHeight="1">
      <c r="A40" s="26" t="s">
        <v>59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11"/>
    </row>
    <row r="41" spans="1:12" ht="15" customHeight="1">
      <c r="A41" s="26" t="s">
        <v>28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11"/>
    </row>
    <row r="42" spans="1:12" ht="15" customHeight="1">
      <c r="A42" s="8" t="s">
        <v>29</v>
      </c>
      <c r="B42" s="8"/>
      <c r="C42" s="8"/>
      <c r="D42" s="8"/>
      <c r="E42" s="8"/>
      <c r="F42" s="8"/>
      <c r="G42" s="8"/>
      <c r="H42" s="8"/>
      <c r="I42" s="8"/>
      <c r="J42" s="8"/>
      <c r="K42" s="9"/>
      <c r="L42" s="10">
        <v>14905.62</v>
      </c>
    </row>
    <row r="43" spans="1:12" ht="15" customHeight="1">
      <c r="A43" s="8" t="s">
        <v>30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10">
        <v>404.43</v>
      </c>
    </row>
    <row r="44" spans="1:12" ht="15" customHeight="1">
      <c r="A44" s="8" t="s">
        <v>31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10">
        <v>2761.15</v>
      </c>
    </row>
    <row r="45" spans="1:12" ht="15" customHeight="1">
      <c r="A45" s="8" t="s">
        <v>32</v>
      </c>
      <c r="B45" s="8"/>
      <c r="C45" s="8"/>
      <c r="D45" s="8"/>
      <c r="E45" s="8"/>
      <c r="F45" s="8"/>
      <c r="G45" s="8"/>
      <c r="H45" s="8"/>
      <c r="I45" s="8"/>
      <c r="J45" s="23" t="s">
        <v>61</v>
      </c>
      <c r="K45" s="8"/>
      <c r="L45" s="22">
        <v>8612.45</v>
      </c>
    </row>
    <row r="46" spans="1:12" ht="15" customHeight="1">
      <c r="A46" s="5" t="s">
        <v>33</v>
      </c>
      <c r="L46" s="13"/>
    </row>
    <row r="47" spans="1:12" ht="15" customHeight="1">
      <c r="A47" s="5" t="s">
        <v>34</v>
      </c>
      <c r="L47" s="14">
        <f>L48+L50+L51</f>
        <v>60499.130000000005</v>
      </c>
    </row>
    <row r="48" spans="1:12" ht="15" customHeight="1">
      <c r="A48" s="8" t="s">
        <v>35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10">
        <v>53214.23</v>
      </c>
    </row>
    <row r="49" spans="1:12" ht="15" customHeight="1">
      <c r="A49" s="8" t="s">
        <v>36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12"/>
    </row>
    <row r="50" spans="1:12" ht="15" customHeight="1">
      <c r="A50" s="8" t="s">
        <v>37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10">
        <v>6022.72</v>
      </c>
    </row>
    <row r="51" spans="1:12" ht="15" customHeight="1">
      <c r="A51" s="8" t="s">
        <v>38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10">
        <v>1262.18</v>
      </c>
    </row>
    <row r="52" spans="1:12" ht="15" customHeight="1">
      <c r="A52" s="15" t="s">
        <v>39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16"/>
    </row>
    <row r="53" spans="1:12" ht="15" customHeight="1">
      <c r="A53" s="15" t="s">
        <v>40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17">
        <f>L54+L55+L57</f>
        <v>2159.1</v>
      </c>
    </row>
    <row r="54" spans="1:12" ht="15" customHeight="1">
      <c r="A54" s="8" t="s">
        <v>41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10">
        <v>417.46</v>
      </c>
    </row>
    <row r="55" spans="1:12" ht="15" customHeight="1">
      <c r="A55" s="8" t="s">
        <v>42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10">
        <v>592.14</v>
      </c>
    </row>
    <row r="56" spans="1:12" ht="15" customHeight="1">
      <c r="A56" s="3" t="s">
        <v>43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18"/>
    </row>
    <row r="57" spans="1:12" ht="15" customHeight="1">
      <c r="A57" s="19" t="s">
        <v>44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20">
        <v>1149.5</v>
      </c>
    </row>
    <row r="58" spans="1:12" ht="15" customHeight="1">
      <c r="A58" s="15" t="s">
        <v>45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17">
        <v>13245.54</v>
      </c>
    </row>
    <row r="59" spans="1:12" ht="15" customHeight="1">
      <c r="A59" s="15" t="s">
        <v>46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17">
        <f>L18+L47+L53+L58</f>
        <v>232824.46000000002</v>
      </c>
    </row>
    <row r="62" spans="2:12" ht="15" customHeight="1">
      <c r="B62" s="1" t="s">
        <v>47</v>
      </c>
      <c r="L62" s="21">
        <f>B12-C14-C15+L15-L59</f>
        <v>-125414.57000000002</v>
      </c>
    </row>
  </sheetData>
  <sheetProtection/>
  <mergeCells count="27">
    <mergeCell ref="A4:L4"/>
    <mergeCell ref="A5:L5"/>
    <mergeCell ref="D9:E9"/>
    <mergeCell ref="B12:C12"/>
    <mergeCell ref="A24:K24"/>
    <mergeCell ref="A25:K25"/>
    <mergeCell ref="H15:K15"/>
    <mergeCell ref="A26:K26"/>
    <mergeCell ref="A27:K27"/>
    <mergeCell ref="A20:K20"/>
    <mergeCell ref="A21:K21"/>
    <mergeCell ref="A22:K22"/>
    <mergeCell ref="A23:K23"/>
    <mergeCell ref="A32:K32"/>
    <mergeCell ref="A33:K33"/>
    <mergeCell ref="A34:K34"/>
    <mergeCell ref="A35:K35"/>
    <mergeCell ref="A28:K28"/>
    <mergeCell ref="A29:K29"/>
    <mergeCell ref="A30:K30"/>
    <mergeCell ref="A31:K31"/>
    <mergeCell ref="A40:K40"/>
    <mergeCell ref="A41:K41"/>
    <mergeCell ref="A36:K36"/>
    <mergeCell ref="A37:K37"/>
    <mergeCell ref="A38:K38"/>
    <mergeCell ref="A39:K39"/>
  </mergeCells>
  <printOptions/>
  <pageMargins left="0.75" right="0.75" top="1" bottom="1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Ноутбук</dc:creator>
  <cp:keywords/>
  <dc:description/>
  <cp:lastModifiedBy>Пользователь Windows</cp:lastModifiedBy>
  <cp:lastPrinted>2019-05-24T07:57:10Z</cp:lastPrinted>
  <dcterms:created xsi:type="dcterms:W3CDTF">2017-02-27T10:11:14Z</dcterms:created>
  <dcterms:modified xsi:type="dcterms:W3CDTF">2020-06-17T07:44:24Z</dcterms:modified>
  <cp:category/>
  <cp:version/>
  <cp:contentType/>
  <cp:contentStatus/>
  <cp:revision>1</cp:revision>
</cp:coreProperties>
</file>