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<sst xmlns="http://schemas.openxmlformats.org/spreadsheetml/2006/main" count="263" uniqueCount="200">
  <si>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</si>
  <si>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</si>
  <si>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</si>
  <si>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</si>
  <si>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</si>
  <si>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</si>
  <si>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</si>
  <si>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г.Горшкова, 1</t>
  </si>
  <si>
    <t>период: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</si>
  <si>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</si>
  <si>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</si>
  <si>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</si>
  <si>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в т.ч. население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</si>
  <si>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</si>
  <si>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</si>
  <si>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</si>
  <si>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</si>
  <si>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</si>
  <si>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</si>
  <si>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Устранение засора стояка канализации.</t>
  </si>
  <si>
    <t>Устранение засора разводки канализационных труб</t>
  </si>
  <si>
    <t>Осмотр техподполья для выявления засора</t>
  </si>
  <si>
    <t>Регулировка работы стояков  г/в.</t>
  </si>
  <si>
    <t>Устранение засора стояка канализации (техпод.).</t>
  </si>
  <si>
    <t>Регулировка работы стояка ц/о</t>
  </si>
  <si>
    <t>Перестановка насоса для откачки воды,(техпод.)</t>
  </si>
  <si>
    <t>Замена участка труб г/в.</t>
  </si>
  <si>
    <t>Замена шарового крана на стояке х/в</t>
  </si>
  <si>
    <t>Замена фитингов.</t>
  </si>
  <si>
    <t>Осмотр техподполья и дворовых канализационных колодцев</t>
  </si>
  <si>
    <t>Устранение засора  разводки канализационных труб</t>
  </si>
  <si>
    <t>Ремонт стояков г/в, смена фитингов</t>
  </si>
  <si>
    <t>Приваривание резьбы</t>
  </si>
  <si>
    <t>Замена отвода</t>
  </si>
  <si>
    <t>Устранение засора канализационного стояка</t>
  </si>
  <si>
    <t>Замена эл. ламп</t>
  </si>
  <si>
    <t>Изоляция трубопровода ц/о</t>
  </si>
  <si>
    <t>Заваривание свищей на стояке х/в.</t>
  </si>
  <si>
    <t>Замена электролампочки</t>
  </si>
  <si>
    <t>Устранение засора стояка канализаци.</t>
  </si>
  <si>
    <t>Устранение засора разводки канализации.</t>
  </si>
  <si>
    <t>Замена ламп накаливания</t>
  </si>
  <si>
    <t>Замена проушин в дверях на выходе на техэтаж и кровлю</t>
  </si>
  <si>
    <t>Установка насоса для откачки воды.</t>
  </si>
  <si>
    <t>Замена цангового соединения на стояке х/в</t>
  </si>
  <si>
    <t>Установка хомута на стояке ливневой канализации</t>
  </si>
  <si>
    <t>Замена провода АППВ 2*2,5 мм</t>
  </si>
  <si>
    <t>Замена выключателя</t>
  </si>
  <si>
    <t>Осмотр колодцев.</t>
  </si>
  <si>
    <t>Откачка воды.</t>
  </si>
  <si>
    <t>Устранение засора разводки труб канализации</t>
  </si>
  <si>
    <t>Устранение засора разводки кан.труб.(техпод.).</t>
  </si>
  <si>
    <t>смена стояка г.в., смена шарового крана, смена фитингов</t>
  </si>
  <si>
    <t>снятие дренажного насоса</t>
  </si>
  <si>
    <t>Устранение засора разводки кан.труб с выходом на колодец (техпод.).</t>
  </si>
  <si>
    <t>Откачка воды насосом ( техпод.).</t>
  </si>
  <si>
    <t>смена участка стояка х.в., приварка резьбы, смена фитингов</t>
  </si>
  <si>
    <t>Устранение засора стояка канализ. из квартиры до выпуска в колодец</t>
  </si>
  <si>
    <t>Смена ламп накаливания при входе в подъезд.</t>
  </si>
  <si>
    <t>Ревизия ВРУ и этажных щитков.</t>
  </si>
  <si>
    <t>Окраска бордюров</t>
  </si>
  <si>
    <t>Замена трубопровода г/в.</t>
  </si>
  <si>
    <t>Замена шарового крана на стояке г/в.</t>
  </si>
  <si>
    <t>Замена трубы х/в.</t>
  </si>
  <si>
    <t>Приварка резьбы.</t>
  </si>
  <si>
    <t>Установка нового насоса на х.в.</t>
  </si>
  <si>
    <t>установка дренажного насоса</t>
  </si>
  <si>
    <t>Замена автомата в электрощите.</t>
  </si>
  <si>
    <t>Прочистка бойлера.</t>
  </si>
  <si>
    <t>Монтаж бойлера.Регулировка системы г/в.</t>
  </si>
  <si>
    <t>Ремонт насоса для откачки воды.</t>
  </si>
  <si>
    <t>Устранение засора разводки канализационных труб в техподполье</t>
  </si>
  <si>
    <t>Ремонт выключателя.</t>
  </si>
  <si>
    <t>замена ламп накаливания на энергосберегающие.</t>
  </si>
  <si>
    <t>Замена шарового крана на стояке х.в.</t>
  </si>
  <si>
    <t>Замена муфты компенсирующей</t>
  </si>
  <si>
    <t>Бетонирование площадки под циркуляционный насос</t>
  </si>
  <si>
    <t>Включение и выключение насоса г/в ежедневно.</t>
  </si>
  <si>
    <t>Замена провода, замена эл. ламп.</t>
  </si>
  <si>
    <t>Установка выключателя.</t>
  </si>
  <si>
    <t>Подготовка к гидравлическому испытанию.Замена шарового крана.</t>
  </si>
  <si>
    <t>Гидравлическое испытание системы ц/о</t>
  </si>
  <si>
    <t>замена участка трубопровода х/в в подвале</t>
  </si>
  <si>
    <t>Замена выключателя (техпод.)</t>
  </si>
  <si>
    <t>ревизия дренажного насоса</t>
  </si>
  <si>
    <t>демонтаж кабеля с торца дома</t>
  </si>
  <si>
    <t>включение насоса, регулировка системы г.в.</t>
  </si>
  <si>
    <t>Окраска труб на элеваторном узле</t>
  </si>
  <si>
    <t>Замер давления г/в на вводе в дом (техпод.)</t>
  </si>
  <si>
    <t>Заварка свищей на розливе х/в</t>
  </si>
  <si>
    <t>Навеска замка (выход на чердак, кровлю)</t>
  </si>
  <si>
    <t>замена дверных петель</t>
  </si>
  <si>
    <t>демонтаж дренажного насоса</t>
  </si>
  <si>
    <t>Ремонт насоса (техподполье)</t>
  </si>
  <si>
    <t>Демонтаж задвижек на ц/о</t>
  </si>
  <si>
    <t>Монтаж бойлера.</t>
  </si>
  <si>
    <t>Осмотр стояка г/в.</t>
  </si>
  <si>
    <t>погрузка материала, выгрузка на складе</t>
  </si>
  <si>
    <t>разборка, прочистка, сборка стояка канализации</t>
  </si>
  <si>
    <t>Ревизия ВРУ.</t>
  </si>
  <si>
    <t>отключение насосов г.в., х.в.</t>
  </si>
  <si>
    <t>Устранение засора канализационого выпуска на колодец (подвал).</t>
  </si>
  <si>
    <t>Включение насосов</t>
  </si>
  <si>
    <t>устранение засора трубопровода " лежачки" в техпод.</t>
  </si>
  <si>
    <t>Устранение засора стояка и разводки кан.труб</t>
  </si>
  <si>
    <t>Установка проушин на входную дверь</t>
  </si>
  <si>
    <t>осмотр дверей- выходов на техэтаж и кровлю</t>
  </si>
  <si>
    <t>Осмотр канализационных колодцев</t>
  </si>
  <si>
    <t>Остекление рам на л/к.</t>
  </si>
  <si>
    <t>Замена трубы кан. ф100.</t>
  </si>
  <si>
    <t>замена ревизии</t>
  </si>
  <si>
    <t>Установка хомута на разводке ц/о (техпод.).</t>
  </si>
  <si>
    <t>Замена шарового крана на стояке ц/о</t>
  </si>
  <si>
    <t>Прочистка ливневого водостока.</t>
  </si>
  <si>
    <t>Осмотр системы канализации</t>
  </si>
  <si>
    <t>Пуск отопления с регулировкой.</t>
  </si>
  <si>
    <t>Регулировка ц/о.</t>
  </si>
  <si>
    <t>Регулировка стояков ц/о.</t>
  </si>
  <si>
    <t>ремонт лавочки с заменой деревянного покрытия 1шт</t>
  </si>
  <si>
    <t>ремонт дверей выхода на техэтаж</t>
  </si>
  <si>
    <t>установка проушин на входную дверь на техэтаж, навеска замка</t>
  </si>
  <si>
    <t>Демонтаж бойлера на прочистку</t>
  </si>
  <si>
    <t>Заделка отверстий в межэтажных перекрытиях после замены труб</t>
  </si>
  <si>
    <t>Осмотр канализационных колодцев.</t>
  </si>
  <si>
    <t>подтягивание сединительной муфты</t>
  </si>
  <si>
    <t>Устранение засора в канализационном стояке</t>
  </si>
  <si>
    <t>замена труб стояка г.в. 5м</t>
  </si>
  <si>
    <t>Ремонт входной двери с приваркой металлического листа,(lпод.вход в подвал).</t>
  </si>
  <si>
    <t>Ремонт насоса на г/в.Смена электропроводки (техпод.).</t>
  </si>
  <si>
    <t>демонтаж старой лестнице</t>
  </si>
  <si>
    <t>Приварка металлического ограждения лестничного пролета.</t>
  </si>
  <si>
    <t>Устранение засора  кан.труб с выходом на колодец</t>
  </si>
  <si>
    <t>Ревизия ВРУ</t>
  </si>
  <si>
    <t>Изготовление вновь дверной коробки,двери(выход на крышу)</t>
  </si>
  <si>
    <t>демонтаж отдельных металлических частей дверной коробки</t>
  </si>
  <si>
    <t>замена металлического уголка</t>
  </si>
  <si>
    <t>установка креплении</t>
  </si>
  <si>
    <t>осмотр инженерных коммуникаций в техподполье</t>
  </si>
  <si>
    <t>Демонтаж,прочистка и установка бойлера.</t>
  </si>
  <si>
    <t>Замена АП-16 Ам на л/кл.</t>
  </si>
  <si>
    <t>замена провода АППВ 2х2,5</t>
  </si>
  <si>
    <t>Остекление</t>
  </si>
  <si>
    <t>Навешивание замка</t>
  </si>
  <si>
    <t>Приваока резьбы на х/в, смена шарового крана.</t>
  </si>
  <si>
    <t>Окраска откосов вокруг дверей лифта</t>
  </si>
  <si>
    <t>замена труб г.в</t>
  </si>
  <si>
    <t>снятие показаний эл. энергии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</si>
  <si>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</si>
  <si>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</si>
  <si>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</si>
  <si>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</si>
  <si>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</si>
  <si>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</si>
  <si>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</si>
  <si>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</si>
  <si>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</si>
  <si>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</si>
  <si>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</si>
  <si>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</si>
  <si>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</si>
  <si>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</si>
  <si>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</si>
  <si>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</si>
  <si>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</si>
  <si>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</si>
  <si>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</si>
  <si>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 xml:space="preserve"> </t>
  </si>
  <si>
    <t>в том числе</t>
  </si>
  <si>
    <t>ОДН</t>
  </si>
  <si>
    <t>Ревизия колодцев ,ремонт стояка хол.воды</t>
  </si>
  <si>
    <t>Устранение течи стояка х/в</t>
  </si>
  <si>
    <t>Ревизия РВУ.</t>
  </si>
  <si>
    <t>Ремонт контейнерной площадки</t>
  </si>
  <si>
    <t>Смена розетки.</t>
  </si>
  <si>
    <t>Установка информ.таблички</t>
  </si>
  <si>
    <t>Уборка мусора из техподполья</t>
  </si>
  <si>
    <t>ремонт решетки на техэтаже</t>
  </si>
  <si>
    <t>Смена провода АВВГ 2*2,5, ламп накалив в подъездах.</t>
  </si>
  <si>
    <t>Замена слух.окон</t>
  </si>
  <si>
    <t>Запуск сист.ц/о</t>
  </si>
  <si>
    <t>Окраска кон.вентиля ,метал.решетки</t>
  </si>
  <si>
    <t>с 01 января 2019 по 31 декабря 2019 г.</t>
  </si>
  <si>
    <t>Ревизия светильников.</t>
  </si>
  <si>
    <t>Замена ламп накаливания.</t>
  </si>
  <si>
    <t>Ревизия поэтажных щитков.</t>
  </si>
  <si>
    <t>Замена коренного вентиля.</t>
  </si>
  <si>
    <t>Установка замка.</t>
  </si>
  <si>
    <t>Снятие показаний с ОДПУ.</t>
  </si>
  <si>
    <t>Наполнение песочницы.</t>
  </si>
  <si>
    <t>Замена автомата.</t>
  </si>
  <si>
    <t>Замена линолеума.</t>
  </si>
  <si>
    <t>Ремонт двери в э/щитовой.</t>
  </si>
  <si>
    <t>Прочистка стояка канализации.</t>
  </si>
  <si>
    <t>Демонтаж детского оборудования.</t>
  </si>
  <si>
    <t>Окраска лавочки.</t>
  </si>
  <si>
    <t>Ремонт козырька для сбора осадков.</t>
  </si>
  <si>
    <t>Изготовление бака для сбора осадков.</t>
  </si>
  <si>
    <t>Удаление наляди и сосулек с крыши с использ.а/вышки.</t>
  </si>
  <si>
    <t>остаток на 01.01.2019:</t>
  </si>
  <si>
    <t>Долг прочие, руб.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</si>
</sst>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0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2" fontId="1" fillId="0" borderId="17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2" fontId="1" fillId="0" borderId="11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1" fillId="0" borderId="18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2" fontId="39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/>
    </xf>
    <xf numFmtId="0" fontId="1" fillId="0" borderId="14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260"/>
  <sheetViews>
    <sheetView tabSelected="1" zoomScalePageLayoutView="0" workbookViewId="0" topLeftCell="A1">
      <selection activeCell="L10" sqref="L10"/>
    </sheetView>
  </sheetViews>
  <sheetFormatPr defaultColWidth="10.66015625" defaultRowHeight="11.25"/>
  <cols>
    <col min="1" max="1" width="11.83203125" style="1" customWidth="1"/>
    <col min="2" max="2" width="13.5" style="1" customWidth="1"/>
    <col min="3" max="3" width="16.16015625" style="1" customWidth="1"/>
    <col min="4" max="5" width="5.83203125" style="1" customWidth="1"/>
    <col min="6" max="6" width="11.83203125" style="1" customWidth="1"/>
    <col min="7" max="7" width="15.16015625" style="1" customWidth="1"/>
    <col min="8" max="8" width="14.5" style="1" customWidth="1"/>
    <col min="9" max="9" width="16.83203125" style="1" customWidth="1"/>
    <col min="10" max="10" width="6" style="1" hidden="1" customWidth="1"/>
    <col min="11" max="11" width="7.5" style="1" customWidth="1"/>
    <col min="12" max="12" width="22.16015625" style="16" customWidth="1"/>
    <col min="13" max="13" width="11.83203125" style="1" customWidth="1"/>
  </cols>
  <sheetData>
    <row r="1" spans="1:3" ht="15" customHeight="1">
      <c r="A1" s="1" t="s">
        <v>0</v>
      </c>
      <c r="C1" s="1" t="s">
        <v>1</v>
      </c>
    </row>
    <row r="2" spans="1:4" ht="15" customHeight="1">
      <c r="A2" s="1" t="s">
        <v>2</v>
      </c>
      <c r="C2" s="1" t="s">
        <v>3</v>
      </c>
      <c r="D2" s="1" t="s">
        <v>166</v>
      </c>
    </row>
    <row r="4" spans="1:12" ht="15" customHeight="1">
      <c r="A4" s="24" t="s">
        <v>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5" customHeight="1">
      <c r="A5" s="24" t="s">
        <v>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7" spans="1:9" ht="15" customHeight="1">
      <c r="A7" s="1" t="s">
        <v>6</v>
      </c>
      <c r="B7" s="1" t="s">
        <v>7</v>
      </c>
      <c r="H7" s="1" t="s">
        <v>8</v>
      </c>
      <c r="I7" s="1" t="s">
        <v>181</v>
      </c>
    </row>
    <row r="9" spans="1:5" ht="15" customHeight="1">
      <c r="A9" s="1" t="s">
        <v>9</v>
      </c>
      <c r="D9" s="25">
        <v>5882</v>
      </c>
      <c r="E9" s="25"/>
    </row>
    <row r="10" ht="15" customHeight="1">
      <c r="A10" s="1" t="s">
        <v>10</v>
      </c>
    </row>
    <row r="11" spans="1:7" ht="15">
      <c r="A11" s="1" t="s">
        <v>14</v>
      </c>
      <c r="C11" s="17"/>
      <c r="G11" s="17"/>
    </row>
    <row r="12" spans="1:9" ht="15" customHeight="1">
      <c r="A12" s="1" t="s">
        <v>11</v>
      </c>
      <c r="B12" s="26">
        <f>G12+7429.33+48000+40000</f>
        <v>1841005.77</v>
      </c>
      <c r="C12" s="26"/>
      <c r="D12" s="1" t="s">
        <v>12</v>
      </c>
      <c r="G12" s="17">
        <v>1745576.44</v>
      </c>
      <c r="H12" s="1" t="s">
        <v>167</v>
      </c>
      <c r="I12" s="23"/>
    </row>
    <row r="13" spans="1:9" ht="15" customHeight="1">
      <c r="A13" s="1" t="s">
        <v>13</v>
      </c>
      <c r="C13" s="17">
        <f>G13+15442+4230+88000</f>
        <v>1804733.31</v>
      </c>
      <c r="G13" s="17">
        <v>1697061.31</v>
      </c>
      <c r="I13" s="23"/>
    </row>
    <row r="14" spans="1:7" ht="15" customHeight="1">
      <c r="A14" s="1" t="s">
        <v>14</v>
      </c>
      <c r="C14" s="17"/>
      <c r="G14" s="17">
        <v>231802.71</v>
      </c>
    </row>
    <row r="15" spans="1:12" ht="15">
      <c r="A15" s="29" t="s">
        <v>199</v>
      </c>
      <c r="B15" s="29"/>
      <c r="G15" s="30">
        <f>1512+3432</f>
        <v>4944</v>
      </c>
      <c r="I15" s="28" t="s">
        <v>198</v>
      </c>
      <c r="J15" s="28"/>
      <c r="K15" s="28"/>
      <c r="L15" s="16">
        <v>-290253.97</v>
      </c>
    </row>
    <row r="16" spans="1:12" ht="15" customHeight="1">
      <c r="A16" s="2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4"/>
      <c r="L16" s="18"/>
    </row>
    <row r="17" spans="1:12" ht="15" customHeight="1">
      <c r="A17" s="5" t="s">
        <v>16</v>
      </c>
      <c r="K17" s="6"/>
      <c r="L17" s="19"/>
    </row>
    <row r="18" spans="1:12" ht="15" customHeight="1">
      <c r="A18" s="5" t="s">
        <v>17</v>
      </c>
      <c r="K18" s="6"/>
      <c r="L18" s="11">
        <f>L19+L238+L240+L241</f>
        <v>1110670.51</v>
      </c>
    </row>
    <row r="19" spans="1:12" ht="15">
      <c r="A19" s="7" t="s">
        <v>18</v>
      </c>
      <c r="B19" s="7"/>
      <c r="C19" s="7"/>
      <c r="D19" s="7"/>
      <c r="E19" s="7"/>
      <c r="F19" s="7"/>
      <c r="G19" s="7"/>
      <c r="H19" s="7"/>
      <c r="I19" s="7"/>
      <c r="J19" s="7"/>
      <c r="K19" s="8"/>
      <c r="L19" s="12">
        <v>857754.04</v>
      </c>
    </row>
    <row r="20" spans="1:12" ht="15">
      <c r="A20" s="27" t="s">
        <v>182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12"/>
    </row>
    <row r="21" spans="1:12" ht="15">
      <c r="A21" s="27" t="s">
        <v>183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12"/>
    </row>
    <row r="22" spans="1:12" ht="15">
      <c r="A22" s="27" t="s">
        <v>197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12"/>
    </row>
    <row r="23" spans="1:12" ht="15">
      <c r="A23" s="27" t="s">
        <v>68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12"/>
    </row>
    <row r="24" spans="1:12" ht="15">
      <c r="A24" s="27" t="s">
        <v>20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12"/>
    </row>
    <row r="25" spans="1:12" ht="15">
      <c r="A25" s="27" t="s">
        <v>21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12"/>
    </row>
    <row r="26" spans="1:12" ht="15">
      <c r="A26" s="27" t="s">
        <v>146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12"/>
    </row>
    <row r="27" spans="1:12" ht="15">
      <c r="A27" s="27" t="s">
        <v>19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12"/>
    </row>
    <row r="28" spans="1:12" ht="15">
      <c r="A28" s="27" t="s">
        <v>20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12"/>
    </row>
    <row r="29" spans="1:12" ht="15">
      <c r="A29" s="27" t="s">
        <v>22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12"/>
    </row>
    <row r="30" spans="1:12" ht="15">
      <c r="A30" s="27" t="s">
        <v>23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12"/>
    </row>
    <row r="31" spans="1:12" ht="15">
      <c r="A31" s="27" t="s">
        <v>184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12"/>
    </row>
    <row r="32" spans="1:12" ht="15">
      <c r="A32" s="27" t="s">
        <v>169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12"/>
    </row>
    <row r="33" spans="1:12" ht="15">
      <c r="A33" s="27" t="s">
        <v>24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12"/>
    </row>
    <row r="34" spans="1:12" ht="15">
      <c r="A34" s="27" t="s">
        <v>176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12"/>
    </row>
    <row r="35" spans="1:12" ht="15">
      <c r="A35" s="27" t="s">
        <v>25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12"/>
    </row>
    <row r="36" spans="1:12" ht="15">
      <c r="A36" s="27" t="s">
        <v>170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12"/>
    </row>
    <row r="37" spans="1:12" ht="15">
      <c r="A37" s="27" t="s">
        <v>171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12"/>
    </row>
    <row r="38" spans="1:12" ht="15">
      <c r="A38" s="27" t="s">
        <v>27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12"/>
    </row>
    <row r="39" spans="1:12" ht="15">
      <c r="A39" s="27" t="s">
        <v>28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2"/>
    </row>
    <row r="40" spans="1:12" ht="15">
      <c r="A40" s="27" t="s">
        <v>29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12"/>
    </row>
    <row r="41" spans="1:12" ht="15">
      <c r="A41" s="27" t="s">
        <v>30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12"/>
    </row>
    <row r="42" spans="1:12" ht="15">
      <c r="A42" s="27" t="s">
        <v>31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12"/>
    </row>
    <row r="43" spans="1:12" ht="15">
      <c r="A43" s="27" t="s">
        <v>172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2"/>
    </row>
    <row r="44" spans="1:12" ht="15">
      <c r="A44" s="27" t="s">
        <v>119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2"/>
    </row>
    <row r="45" spans="1:12" ht="15">
      <c r="A45" s="27" t="s">
        <v>20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12"/>
    </row>
    <row r="46" spans="1:12" ht="15">
      <c r="A46" s="27" t="s">
        <v>185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12"/>
    </row>
    <row r="47" spans="1:12" ht="15">
      <c r="A47" s="27" t="s">
        <v>173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12"/>
    </row>
    <row r="48" spans="1:12" ht="15">
      <c r="A48" s="27" t="s">
        <v>174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12"/>
    </row>
    <row r="49" spans="1:12" ht="15">
      <c r="A49" s="27" t="s">
        <v>34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12"/>
    </row>
    <row r="50" spans="1:12" ht="15">
      <c r="A50" s="27" t="s">
        <v>35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12"/>
    </row>
    <row r="51" spans="1:12" ht="15">
      <c r="A51" s="27" t="s">
        <v>36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12"/>
    </row>
    <row r="52" spans="1:12" ht="15">
      <c r="A52" s="27" t="s">
        <v>37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12"/>
    </row>
    <row r="53" spans="1:12" ht="15">
      <c r="A53" s="27" t="s">
        <v>186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12"/>
    </row>
    <row r="54" spans="1:12" ht="15">
      <c r="A54" s="27" t="s">
        <v>38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12"/>
    </row>
    <row r="55" spans="1:12" ht="15">
      <c r="A55" s="27" t="s">
        <v>39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12"/>
    </row>
    <row r="56" spans="1:12" ht="15">
      <c r="A56" s="27" t="s">
        <v>40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12"/>
    </row>
    <row r="57" spans="1:12" ht="15">
      <c r="A57" s="27" t="s">
        <v>41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12"/>
    </row>
    <row r="58" spans="1:12" ht="15">
      <c r="A58" s="27" t="s">
        <v>42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12"/>
    </row>
    <row r="59" spans="1:12" ht="15">
      <c r="A59" s="27" t="s">
        <v>20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12"/>
    </row>
    <row r="60" spans="1:12" ht="15">
      <c r="A60" s="27" t="s">
        <v>43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12"/>
    </row>
    <row r="61" spans="1:12" ht="15">
      <c r="A61" s="27" t="s">
        <v>175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12"/>
    </row>
    <row r="62" spans="1:12" ht="15">
      <c r="A62" s="27" t="s">
        <v>68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12"/>
    </row>
    <row r="63" spans="1:12" ht="15">
      <c r="A63" s="27" t="s">
        <v>187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12"/>
    </row>
    <row r="64" spans="1:12" ht="15">
      <c r="A64" s="27" t="s">
        <v>44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12"/>
    </row>
    <row r="65" spans="1:12" ht="15">
      <c r="A65" s="27" t="s">
        <v>45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12"/>
    </row>
    <row r="66" spans="1:12" ht="15">
      <c r="A66" s="27" t="s">
        <v>60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12"/>
    </row>
    <row r="67" spans="1:12" ht="15">
      <c r="A67" s="27" t="s">
        <v>47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12"/>
    </row>
    <row r="68" spans="1:12" ht="15">
      <c r="A68" s="27" t="s">
        <v>41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12"/>
    </row>
    <row r="69" spans="1:12" ht="15">
      <c r="A69" s="27" t="s">
        <v>188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12"/>
    </row>
    <row r="70" spans="1:12" ht="15">
      <c r="A70" s="27" t="s">
        <v>68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12"/>
    </row>
    <row r="71" spans="1:12" ht="15">
      <c r="A71" s="27" t="s">
        <v>49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12"/>
    </row>
    <row r="72" spans="1:12" ht="15">
      <c r="A72" s="27" t="s">
        <v>189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12"/>
    </row>
    <row r="73" spans="1:12" ht="15">
      <c r="A73" s="27" t="s">
        <v>26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12"/>
    </row>
    <row r="74" spans="1:12" ht="15">
      <c r="A74" s="27" t="s">
        <v>28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12"/>
    </row>
    <row r="75" spans="1:12" ht="15">
      <c r="A75" s="27" t="s">
        <v>176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12"/>
    </row>
    <row r="76" spans="1:12" ht="15">
      <c r="A76" s="27" t="s">
        <v>146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12"/>
    </row>
    <row r="77" spans="1:12" ht="15">
      <c r="A77" s="27" t="s">
        <v>50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12"/>
    </row>
    <row r="78" spans="1:12" ht="15">
      <c r="A78" s="27" t="s">
        <v>51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12"/>
    </row>
    <row r="79" spans="1:12" ht="15">
      <c r="A79" s="27" t="s">
        <v>52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12"/>
    </row>
    <row r="80" spans="1:12" ht="15">
      <c r="A80" s="27" t="s">
        <v>53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12"/>
    </row>
    <row r="81" spans="1:12" ht="15">
      <c r="A81" s="27" t="s">
        <v>177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12"/>
    </row>
    <row r="82" spans="1:12" ht="15">
      <c r="A82" s="27" t="s">
        <v>178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12"/>
    </row>
    <row r="83" spans="1:12" ht="15">
      <c r="A83" s="27" t="s">
        <v>54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12"/>
    </row>
    <row r="84" spans="1:12" ht="15">
      <c r="A84" s="27" t="s">
        <v>55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12"/>
    </row>
    <row r="85" spans="1:12" ht="15">
      <c r="A85" s="27" t="s">
        <v>56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12"/>
    </row>
    <row r="86" spans="1:12" ht="15">
      <c r="A86" s="27" t="s">
        <v>57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12"/>
    </row>
    <row r="87" spans="1:12" ht="15">
      <c r="A87" s="27" t="s">
        <v>172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12"/>
    </row>
    <row r="88" spans="1:12" ht="15">
      <c r="A88" s="27" t="s">
        <v>58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12"/>
    </row>
    <row r="89" spans="1:12" ht="15">
      <c r="A89" s="27" t="s">
        <v>59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12"/>
    </row>
    <row r="90" spans="1:12" ht="15">
      <c r="A90" s="27" t="s">
        <v>190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12"/>
    </row>
    <row r="91" spans="1:12" ht="15">
      <c r="A91" s="27" t="s">
        <v>191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12"/>
    </row>
    <row r="92" spans="1:12" ht="15">
      <c r="A92" s="27" t="s">
        <v>192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12"/>
    </row>
    <row r="93" spans="1:12" ht="15">
      <c r="A93" s="27" t="s">
        <v>61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12"/>
    </row>
    <row r="94" spans="1:12" ht="15">
      <c r="A94" s="27" t="s">
        <v>62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12"/>
    </row>
    <row r="95" spans="1:12" ht="15">
      <c r="A95" s="27" t="s">
        <v>28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12"/>
    </row>
    <row r="96" spans="1:12" ht="15">
      <c r="A96" s="27" t="s">
        <v>63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12"/>
    </row>
    <row r="97" spans="1:12" ht="15">
      <c r="A97" s="27" t="s">
        <v>64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12"/>
    </row>
    <row r="98" spans="1:12" ht="15">
      <c r="A98" s="27" t="s">
        <v>33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12"/>
    </row>
    <row r="99" spans="1:12" ht="15">
      <c r="A99" s="27" t="s">
        <v>65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12"/>
    </row>
    <row r="100" spans="1:12" ht="15">
      <c r="A100" s="27" t="s">
        <v>63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12"/>
    </row>
    <row r="101" spans="1:12" ht="15">
      <c r="A101" s="27" t="s">
        <v>193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12"/>
    </row>
    <row r="102" spans="1:12" ht="15">
      <c r="A102" s="27" t="s">
        <v>66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12"/>
    </row>
    <row r="103" spans="1:12" ht="15">
      <c r="A103" s="27" t="s">
        <v>50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12"/>
    </row>
    <row r="104" spans="1:12" ht="15">
      <c r="A104" s="27" t="s">
        <v>67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12"/>
    </row>
    <row r="105" spans="1:12" ht="15">
      <c r="A105" s="27" t="s">
        <v>68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12"/>
    </row>
    <row r="106" spans="1:12" ht="15">
      <c r="A106" s="27" t="s">
        <v>69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12"/>
    </row>
    <row r="107" spans="1:12" ht="15">
      <c r="A107" s="27" t="s">
        <v>70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12"/>
    </row>
    <row r="108" spans="1:12" ht="15">
      <c r="A108" s="27" t="s">
        <v>71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12"/>
    </row>
    <row r="109" spans="1:12" ht="15">
      <c r="A109" s="27" t="s">
        <v>194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12"/>
    </row>
    <row r="110" spans="1:12" ht="15">
      <c r="A110" s="27" t="s">
        <v>72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12"/>
    </row>
    <row r="111" spans="1:12" ht="15">
      <c r="A111" s="27" t="s">
        <v>73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12"/>
    </row>
    <row r="112" spans="1:12" ht="15">
      <c r="A112" s="27" t="s">
        <v>73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12"/>
    </row>
    <row r="113" spans="1:12" ht="15">
      <c r="A113" s="27" t="s">
        <v>74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12"/>
    </row>
    <row r="114" spans="1:12" ht="15">
      <c r="A114" s="27" t="s">
        <v>75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12"/>
    </row>
    <row r="115" spans="1:12" ht="15">
      <c r="A115" s="27" t="s">
        <v>195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12"/>
    </row>
    <row r="116" spans="1:12" ht="15">
      <c r="A116" s="27" t="s">
        <v>76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12"/>
    </row>
    <row r="117" spans="1:12" ht="15">
      <c r="A117" s="27" t="s">
        <v>77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12"/>
    </row>
    <row r="118" spans="1:12" ht="15">
      <c r="A118" s="27" t="s">
        <v>196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12"/>
    </row>
    <row r="119" spans="1:12" ht="15">
      <c r="A119" s="27" t="s">
        <v>78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12"/>
    </row>
    <row r="120" spans="1:12" ht="15">
      <c r="A120" s="27" t="s">
        <v>79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12"/>
    </row>
    <row r="121" spans="1:12" ht="15">
      <c r="A121" s="27" t="s">
        <v>62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12"/>
    </row>
    <row r="122" spans="1:12" ht="15">
      <c r="A122" s="27" t="s">
        <v>23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12"/>
    </row>
    <row r="123" spans="1:12" ht="15">
      <c r="A123" s="27" t="s">
        <v>175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12"/>
    </row>
    <row r="124" spans="1:12" ht="15">
      <c r="A124" s="27" t="s">
        <v>19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12"/>
    </row>
    <row r="125" spans="1:12" ht="15">
      <c r="A125" s="27" t="s">
        <v>66</v>
      </c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12"/>
    </row>
    <row r="126" spans="1:12" ht="15">
      <c r="A126" s="27" t="s">
        <v>49</v>
      </c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12"/>
    </row>
    <row r="127" spans="1:12" ht="15">
      <c r="A127" s="27" t="s">
        <v>80</v>
      </c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12"/>
    </row>
    <row r="128" spans="1:12" ht="15">
      <c r="A128" s="27" t="s">
        <v>81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12"/>
    </row>
    <row r="129" spans="1:12" ht="15">
      <c r="A129" s="27" t="s">
        <v>82</v>
      </c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12"/>
    </row>
    <row r="130" spans="1:12" ht="15">
      <c r="A130" s="27" t="s">
        <v>83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12"/>
    </row>
    <row r="131" spans="1:12" ht="15">
      <c r="A131" s="27" t="s">
        <v>84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12"/>
    </row>
    <row r="132" spans="1:12" ht="15">
      <c r="A132" s="27" t="s">
        <v>19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12"/>
    </row>
    <row r="133" spans="1:12" ht="15">
      <c r="A133" s="27" t="s">
        <v>85</v>
      </c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12"/>
    </row>
    <row r="134" spans="1:12" ht="15">
      <c r="A134" s="27" t="s">
        <v>86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12"/>
    </row>
    <row r="135" spans="1:12" ht="15">
      <c r="A135" s="27" t="s">
        <v>87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12"/>
    </row>
    <row r="136" spans="1:12" ht="15">
      <c r="A136" s="27" t="s">
        <v>88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12"/>
    </row>
    <row r="137" spans="1:12" ht="15">
      <c r="A137" s="27" t="s">
        <v>89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12"/>
    </row>
    <row r="138" spans="1:12" ht="15">
      <c r="A138" s="27" t="s">
        <v>90</v>
      </c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12"/>
    </row>
    <row r="139" spans="1:12" ht="15">
      <c r="A139" s="27" t="s">
        <v>91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12"/>
    </row>
    <row r="140" spans="1:12" ht="15">
      <c r="A140" s="27" t="s">
        <v>41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12"/>
    </row>
    <row r="141" spans="1:12" ht="15">
      <c r="A141" s="27" t="s">
        <v>92</v>
      </c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12"/>
    </row>
    <row r="142" spans="1:12" ht="15">
      <c r="A142" s="27" t="s">
        <v>93</v>
      </c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12"/>
    </row>
    <row r="143" spans="1:12" ht="15">
      <c r="A143" s="27" t="s">
        <v>46</v>
      </c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12"/>
    </row>
    <row r="144" spans="1:12" ht="15">
      <c r="A144" s="27" t="s">
        <v>94</v>
      </c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12"/>
    </row>
    <row r="145" spans="1:12" ht="15">
      <c r="A145" s="27" t="s">
        <v>95</v>
      </c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12"/>
    </row>
    <row r="146" spans="1:12" ht="15">
      <c r="A146" s="27" t="s">
        <v>96</v>
      </c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12"/>
    </row>
    <row r="147" spans="1:12" ht="15">
      <c r="A147" s="27" t="s">
        <v>96</v>
      </c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12"/>
    </row>
    <row r="148" spans="1:12" ht="15">
      <c r="A148" s="27" t="s">
        <v>97</v>
      </c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12"/>
    </row>
    <row r="149" spans="1:12" ht="15">
      <c r="A149" s="27" t="s">
        <v>98</v>
      </c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12"/>
    </row>
    <row r="150" spans="1:12" ht="15">
      <c r="A150" s="27" t="s">
        <v>99</v>
      </c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12"/>
    </row>
    <row r="151" spans="1:12" ht="15">
      <c r="A151" s="27" t="s">
        <v>61</v>
      </c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12"/>
    </row>
    <row r="152" spans="1:12" ht="15">
      <c r="A152" s="27" t="s">
        <v>64</v>
      </c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12"/>
    </row>
    <row r="153" spans="1:12" ht="15">
      <c r="A153" s="27" t="s">
        <v>74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12"/>
    </row>
    <row r="154" spans="1:12" ht="15">
      <c r="A154" s="27" t="s">
        <v>28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12"/>
    </row>
    <row r="155" spans="1:12" ht="15">
      <c r="A155" s="27" t="s">
        <v>98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12"/>
    </row>
    <row r="156" spans="1:12" ht="15">
      <c r="A156" s="27" t="s">
        <v>100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12"/>
    </row>
    <row r="157" spans="1:12" ht="15">
      <c r="A157" s="27" t="s">
        <v>101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12"/>
    </row>
    <row r="158" spans="1:12" ht="15">
      <c r="A158" s="27" t="s">
        <v>102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12"/>
    </row>
    <row r="159" spans="1:12" ht="15">
      <c r="A159" s="27" t="s">
        <v>19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12"/>
    </row>
    <row r="160" spans="1:12" ht="15">
      <c r="A160" s="27" t="s">
        <v>103</v>
      </c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12"/>
    </row>
    <row r="161" spans="1:12" ht="15">
      <c r="A161" s="27" t="s">
        <v>104</v>
      </c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12"/>
    </row>
    <row r="162" spans="1:12" ht="15">
      <c r="A162" s="27" t="s">
        <v>105</v>
      </c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12"/>
    </row>
    <row r="163" spans="1:12" ht="15">
      <c r="A163" s="27" t="s">
        <v>106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12"/>
    </row>
    <row r="164" spans="1:12" ht="15">
      <c r="A164" s="27" t="s">
        <v>107</v>
      </c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12"/>
    </row>
    <row r="165" spans="1:12" ht="15">
      <c r="A165" s="27" t="s">
        <v>103</v>
      </c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12"/>
    </row>
    <row r="166" spans="1:12" ht="15">
      <c r="A166" s="27" t="s">
        <v>19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12"/>
    </row>
    <row r="167" spans="1:12" ht="15">
      <c r="A167" s="27" t="s">
        <v>108</v>
      </c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12"/>
    </row>
    <row r="168" spans="1:12" ht="15">
      <c r="A168" s="27" t="s">
        <v>19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12"/>
    </row>
    <row r="169" spans="1:12" ht="15">
      <c r="A169" s="27" t="s">
        <v>109</v>
      </c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12"/>
    </row>
    <row r="170" spans="1:12" ht="15">
      <c r="A170" s="27" t="s">
        <v>110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12"/>
    </row>
    <row r="171" spans="1:12" ht="15">
      <c r="A171" s="27" t="s">
        <v>75</v>
      </c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12"/>
    </row>
    <row r="172" spans="1:12" ht="15">
      <c r="A172" s="27" t="s">
        <v>111</v>
      </c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12"/>
    </row>
    <row r="173" spans="1:12" ht="15">
      <c r="A173" s="27" t="s">
        <v>112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12"/>
    </row>
    <row r="174" spans="1:12" ht="15">
      <c r="A174" s="27" t="s">
        <v>103</v>
      </c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12"/>
    </row>
    <row r="175" spans="1:12" ht="15">
      <c r="A175" s="27" t="s">
        <v>39</v>
      </c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12"/>
    </row>
    <row r="176" spans="1:12" ht="15">
      <c r="A176" s="27" t="s">
        <v>104</v>
      </c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12"/>
    </row>
    <row r="177" spans="1:12" ht="15">
      <c r="A177" s="27" t="s">
        <v>39</v>
      </c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12"/>
    </row>
    <row r="178" spans="1:12" ht="15">
      <c r="A178" s="27" t="s">
        <v>100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12"/>
    </row>
    <row r="179" spans="1:12" ht="15">
      <c r="A179" s="27" t="s">
        <v>113</v>
      </c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12"/>
    </row>
    <row r="180" spans="1:12" ht="15">
      <c r="A180" s="27" t="s">
        <v>114</v>
      </c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12"/>
    </row>
    <row r="181" spans="1:12" ht="15">
      <c r="A181" s="27" t="s">
        <v>115</v>
      </c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12"/>
    </row>
    <row r="182" spans="1:12" ht="15">
      <c r="A182" s="27" t="s">
        <v>116</v>
      </c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12"/>
    </row>
    <row r="183" spans="1:12" ht="15">
      <c r="A183" s="27" t="s">
        <v>19</v>
      </c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12"/>
    </row>
    <row r="184" spans="1:12" ht="15">
      <c r="A184" s="27" t="s">
        <v>117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12"/>
    </row>
    <row r="185" spans="1:12" ht="15">
      <c r="A185" s="27" t="s">
        <v>118</v>
      </c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12"/>
    </row>
    <row r="186" spans="1:12" ht="15">
      <c r="A186" s="27" t="s">
        <v>119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12"/>
    </row>
    <row r="187" spans="1:12" ht="15">
      <c r="A187" s="27" t="s">
        <v>98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12"/>
    </row>
    <row r="188" spans="1:12" ht="15">
      <c r="A188" s="27" t="s">
        <v>120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12"/>
    </row>
    <row r="189" spans="1:12" ht="15">
      <c r="A189" s="27" t="s">
        <v>39</v>
      </c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12"/>
    </row>
    <row r="190" spans="1:12" ht="15">
      <c r="A190" s="27" t="s">
        <v>60</v>
      </c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12"/>
    </row>
    <row r="191" spans="1:12" ht="15">
      <c r="A191" s="27" t="s">
        <v>121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12"/>
    </row>
    <row r="192" spans="1:12" ht="15">
      <c r="A192" s="27" t="s">
        <v>19</v>
      </c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12"/>
    </row>
    <row r="193" spans="1:12" ht="15">
      <c r="A193" s="27" t="s">
        <v>122</v>
      </c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12"/>
    </row>
    <row r="194" spans="1:12" ht="15">
      <c r="A194" s="27" t="s">
        <v>123</v>
      </c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12"/>
    </row>
    <row r="195" spans="1:12" ht="15">
      <c r="A195" s="27" t="s">
        <v>103</v>
      </c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12"/>
    </row>
    <row r="196" spans="1:12" ht="15">
      <c r="A196" s="27" t="s">
        <v>103</v>
      </c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12"/>
    </row>
    <row r="197" spans="1:12" ht="15">
      <c r="A197" s="27" t="s">
        <v>98</v>
      </c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12"/>
    </row>
    <row r="198" spans="1:12" ht="15">
      <c r="A198" s="27" t="s">
        <v>124</v>
      </c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12"/>
    </row>
    <row r="199" spans="1:12" ht="15">
      <c r="A199" s="27" t="s">
        <v>98</v>
      </c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12"/>
    </row>
    <row r="200" spans="1:12" ht="15">
      <c r="A200" s="27" t="s">
        <v>66</v>
      </c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12"/>
    </row>
    <row r="201" spans="1:12" ht="15">
      <c r="A201" s="27" t="s">
        <v>49</v>
      </c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12"/>
    </row>
    <row r="202" spans="1:12" ht="15">
      <c r="A202" s="27" t="s">
        <v>125</v>
      </c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12"/>
    </row>
    <row r="203" spans="1:12" ht="15">
      <c r="A203" s="27" t="s">
        <v>74</v>
      </c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12"/>
    </row>
    <row r="204" spans="1:12" ht="15">
      <c r="A204" s="27" t="s">
        <v>126</v>
      </c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12"/>
    </row>
    <row r="205" spans="1:12" ht="15">
      <c r="A205" s="27" t="s">
        <v>127</v>
      </c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12"/>
    </row>
    <row r="206" spans="1:12" ht="15">
      <c r="A206" s="27" t="s">
        <v>98</v>
      </c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12"/>
    </row>
    <row r="207" spans="1:12" ht="15">
      <c r="A207" s="27" t="s">
        <v>128</v>
      </c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12"/>
    </row>
    <row r="208" spans="1:12" ht="15">
      <c r="A208" s="27" t="s">
        <v>129</v>
      </c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12"/>
    </row>
    <row r="209" spans="1:12" ht="15">
      <c r="A209" s="27" t="s">
        <v>130</v>
      </c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12"/>
    </row>
    <row r="210" spans="1:12" ht="15">
      <c r="A210" s="27" t="s">
        <v>48</v>
      </c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12"/>
    </row>
    <row r="211" spans="1:12" ht="15">
      <c r="A211" s="27" t="s">
        <v>131</v>
      </c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12"/>
    </row>
    <row r="212" spans="1:12" ht="15">
      <c r="A212" s="27" t="s">
        <v>132</v>
      </c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12"/>
    </row>
    <row r="213" spans="1:12" ht="15">
      <c r="A213" s="27" t="s">
        <v>133</v>
      </c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12"/>
    </row>
    <row r="214" spans="1:12" ht="15">
      <c r="A214" s="27" t="s">
        <v>134</v>
      </c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12"/>
    </row>
    <row r="215" spans="1:12" ht="15">
      <c r="A215" s="27" t="s">
        <v>135</v>
      </c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12"/>
    </row>
    <row r="216" spans="1:12" ht="15">
      <c r="A216" s="27" t="s">
        <v>136</v>
      </c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12"/>
    </row>
    <row r="217" spans="1:12" ht="15">
      <c r="A217" s="27" t="s">
        <v>137</v>
      </c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12"/>
    </row>
    <row r="218" spans="1:12" ht="15">
      <c r="A218" s="27" t="s">
        <v>103</v>
      </c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12"/>
    </row>
    <row r="219" spans="1:12" ht="15">
      <c r="A219" s="27" t="s">
        <v>138</v>
      </c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12"/>
    </row>
    <row r="220" spans="1:12" ht="15">
      <c r="A220" s="27" t="s">
        <v>139</v>
      </c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12"/>
    </row>
    <row r="221" spans="1:12" ht="15">
      <c r="A221" s="27" t="s">
        <v>140</v>
      </c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12"/>
    </row>
    <row r="222" spans="1:12" ht="15">
      <c r="A222" s="27" t="s">
        <v>141</v>
      </c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12"/>
    </row>
    <row r="223" spans="1:12" ht="15">
      <c r="A223" s="27" t="s">
        <v>142</v>
      </c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12"/>
    </row>
    <row r="224" spans="1:12" ht="15">
      <c r="A224" s="27" t="s">
        <v>143</v>
      </c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12"/>
    </row>
    <row r="225" spans="1:12" ht="15">
      <c r="A225" s="27" t="s">
        <v>32</v>
      </c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12"/>
    </row>
    <row r="226" spans="1:12" ht="15">
      <c r="A226" s="27" t="s">
        <v>144</v>
      </c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12"/>
    </row>
    <row r="227" spans="1:12" ht="15">
      <c r="A227" s="27" t="s">
        <v>143</v>
      </c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12"/>
    </row>
    <row r="228" spans="1:12" ht="15">
      <c r="A228" s="27" t="s">
        <v>145</v>
      </c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12"/>
    </row>
    <row r="229" spans="1:12" ht="15">
      <c r="A229" s="27" t="s">
        <v>28</v>
      </c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12"/>
    </row>
    <row r="230" spans="1:12" ht="15">
      <c r="A230" s="27" t="s">
        <v>131</v>
      </c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12"/>
    </row>
    <row r="231" spans="1:12" ht="15">
      <c r="A231" s="27" t="s">
        <v>66</v>
      </c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12"/>
    </row>
    <row r="232" spans="1:12" ht="15">
      <c r="A232" s="27" t="s">
        <v>103</v>
      </c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12"/>
    </row>
    <row r="233" spans="1:12" ht="15">
      <c r="A233" s="27" t="s">
        <v>46</v>
      </c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12"/>
    </row>
    <row r="234" spans="1:12" ht="15">
      <c r="A234" s="27" t="s">
        <v>180</v>
      </c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12"/>
    </row>
    <row r="235" spans="1:12" ht="15">
      <c r="A235" s="27" t="s">
        <v>146</v>
      </c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12"/>
    </row>
    <row r="236" spans="1:12" ht="15">
      <c r="A236" s="27" t="s">
        <v>179</v>
      </c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12"/>
    </row>
    <row r="237" spans="1:12" ht="15">
      <c r="A237" s="27" t="s">
        <v>103</v>
      </c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12"/>
    </row>
    <row r="238" spans="1:12" ht="15">
      <c r="A238" s="7" t="s">
        <v>147</v>
      </c>
      <c r="B238" s="7"/>
      <c r="C238" s="7"/>
      <c r="D238" s="7"/>
      <c r="E238" s="7"/>
      <c r="F238" s="7"/>
      <c r="G238" s="7"/>
      <c r="H238" s="7"/>
      <c r="I238" s="7"/>
      <c r="J238" s="7"/>
      <c r="K238" s="8"/>
      <c r="L238" s="12">
        <v>136971.72</v>
      </c>
    </row>
    <row r="239" spans="1:12" ht="15">
      <c r="A239" s="7" t="s">
        <v>148</v>
      </c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12"/>
    </row>
    <row r="240" spans="1:12" ht="15">
      <c r="A240" s="7" t="s">
        <v>149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12">
        <v>1455.72</v>
      </c>
    </row>
    <row r="241" spans="1:12" ht="15">
      <c r="A241" s="7" t="s">
        <v>150</v>
      </c>
      <c r="B241" s="7"/>
      <c r="C241" s="7"/>
      <c r="D241" s="7"/>
      <c r="E241" s="7"/>
      <c r="F241" s="7"/>
      <c r="G241" s="7"/>
      <c r="H241" s="7"/>
      <c r="I241" s="7" t="s">
        <v>168</v>
      </c>
      <c r="J241" s="7"/>
      <c r="K241" s="7"/>
      <c r="L241" s="21">
        <v>114489.03</v>
      </c>
    </row>
    <row r="242" spans="1:12" ht="15">
      <c r="A242" s="5" t="s">
        <v>151</v>
      </c>
      <c r="L242" s="15"/>
    </row>
    <row r="243" spans="1:12" ht="15">
      <c r="A243" s="5" t="s">
        <v>152</v>
      </c>
      <c r="L243" s="13">
        <f>L244+L246+L247</f>
        <v>151111.72</v>
      </c>
    </row>
    <row r="244" spans="1:12" ht="15">
      <c r="A244" s="7" t="s">
        <v>153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12">
        <v>143986.67</v>
      </c>
    </row>
    <row r="245" spans="1:12" ht="15">
      <c r="A245" s="7" t="s">
        <v>154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12"/>
    </row>
    <row r="246" spans="1:12" ht="15">
      <c r="A246" s="7" t="s">
        <v>155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12">
        <v>1515.09</v>
      </c>
    </row>
    <row r="247" spans="1:12" ht="15">
      <c r="A247" s="7" t="s">
        <v>156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12">
        <v>5609.96</v>
      </c>
    </row>
    <row r="248" spans="1:12" ht="15">
      <c r="A248" s="9" t="s">
        <v>157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14">
        <v>183531.83</v>
      </c>
    </row>
    <row r="249" spans="1:12" ht="15">
      <c r="A249" s="9" t="s">
        <v>158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14">
        <f>L250+L251+L253</f>
        <v>60645.23</v>
      </c>
    </row>
    <row r="250" spans="1:12" ht="15">
      <c r="A250" s="7" t="s">
        <v>159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12">
        <v>3769.59</v>
      </c>
    </row>
    <row r="251" spans="1:12" ht="15">
      <c r="A251" s="7" t="s">
        <v>160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12">
        <v>4372.84</v>
      </c>
    </row>
    <row r="252" spans="1:12" ht="15">
      <c r="A252" s="3" t="s">
        <v>161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20"/>
    </row>
    <row r="253" spans="1:12" ht="15">
      <c r="A253" s="10" t="s">
        <v>162</v>
      </c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5">
        <v>52502.8</v>
      </c>
    </row>
    <row r="254" spans="1:12" ht="15">
      <c r="A254" s="9" t="s">
        <v>163</v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14">
        <v>65101.61</v>
      </c>
    </row>
    <row r="255" spans="1:12" ht="15">
      <c r="A255" s="9" t="s">
        <v>164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14">
        <f>L18+L243+L248+L249+L254</f>
        <v>1571060.9000000001</v>
      </c>
    </row>
    <row r="258" spans="2:12" ht="15">
      <c r="B258" s="1" t="s">
        <v>165</v>
      </c>
      <c r="L258" s="16">
        <f>B12-G14-G15+L15-L255</f>
        <v>-257055.81000000006</v>
      </c>
    </row>
    <row r="260" ht="15">
      <c r="L260" s="22">
        <f>C13-L255</f>
        <v>233672.40999999992</v>
      </c>
    </row>
  </sheetData>
  <sheetProtection/>
  <mergeCells count="224">
    <mergeCell ref="A236:K236"/>
    <mergeCell ref="A237:K237"/>
    <mergeCell ref="A234:K234"/>
    <mergeCell ref="A235:K235"/>
    <mergeCell ref="A230:K230"/>
    <mergeCell ref="A231:K231"/>
    <mergeCell ref="A232:K232"/>
    <mergeCell ref="A233:K233"/>
    <mergeCell ref="A226:K226"/>
    <mergeCell ref="A227:K227"/>
    <mergeCell ref="A228:K228"/>
    <mergeCell ref="A229:K229"/>
    <mergeCell ref="A222:K222"/>
    <mergeCell ref="A223:K223"/>
    <mergeCell ref="A224:K224"/>
    <mergeCell ref="A225:K225"/>
    <mergeCell ref="A220:K220"/>
    <mergeCell ref="A221:K221"/>
    <mergeCell ref="A218:K218"/>
    <mergeCell ref="A219:K219"/>
    <mergeCell ref="A214:K214"/>
    <mergeCell ref="A215:K215"/>
    <mergeCell ref="A216:K216"/>
    <mergeCell ref="A217:K217"/>
    <mergeCell ref="A210:K210"/>
    <mergeCell ref="A211:K211"/>
    <mergeCell ref="A212:K212"/>
    <mergeCell ref="A213:K213"/>
    <mergeCell ref="A206:K206"/>
    <mergeCell ref="A207:K207"/>
    <mergeCell ref="A208:K208"/>
    <mergeCell ref="A209:K209"/>
    <mergeCell ref="A202:K202"/>
    <mergeCell ref="A203:K203"/>
    <mergeCell ref="A204:K204"/>
    <mergeCell ref="A205:K205"/>
    <mergeCell ref="A198:K198"/>
    <mergeCell ref="A199:K199"/>
    <mergeCell ref="A200:K200"/>
    <mergeCell ref="A201:K201"/>
    <mergeCell ref="A196:K196"/>
    <mergeCell ref="A197:K197"/>
    <mergeCell ref="A192:K192"/>
    <mergeCell ref="A193:K193"/>
    <mergeCell ref="A194:K194"/>
    <mergeCell ref="A195:K195"/>
    <mergeCell ref="A188:K188"/>
    <mergeCell ref="A189:K189"/>
    <mergeCell ref="A190:K190"/>
    <mergeCell ref="A191:K191"/>
    <mergeCell ref="A184:K184"/>
    <mergeCell ref="A185:K185"/>
    <mergeCell ref="A186:K186"/>
    <mergeCell ref="A187:K187"/>
    <mergeCell ref="A180:K180"/>
    <mergeCell ref="A181:K181"/>
    <mergeCell ref="A182:K182"/>
    <mergeCell ref="A183:K183"/>
    <mergeCell ref="A176:K176"/>
    <mergeCell ref="A177:K177"/>
    <mergeCell ref="A178:K178"/>
    <mergeCell ref="A179:K179"/>
    <mergeCell ref="A173:K173"/>
    <mergeCell ref="A174:K174"/>
    <mergeCell ref="A175:K175"/>
    <mergeCell ref="A170:K170"/>
    <mergeCell ref="A171:K171"/>
    <mergeCell ref="A172:K172"/>
    <mergeCell ref="A166:K166"/>
    <mergeCell ref="A167:K167"/>
    <mergeCell ref="A168:K168"/>
    <mergeCell ref="A169:K169"/>
    <mergeCell ref="A162:K162"/>
    <mergeCell ref="A163:K163"/>
    <mergeCell ref="A164:K164"/>
    <mergeCell ref="A165:K165"/>
    <mergeCell ref="A161:K161"/>
    <mergeCell ref="A157:K157"/>
    <mergeCell ref="A158:K158"/>
    <mergeCell ref="A159:K159"/>
    <mergeCell ref="A160:K160"/>
    <mergeCell ref="A153:K153"/>
    <mergeCell ref="A154:K154"/>
    <mergeCell ref="A155:K155"/>
    <mergeCell ref="A156:K156"/>
    <mergeCell ref="A150:K150"/>
    <mergeCell ref="A151:K151"/>
    <mergeCell ref="A152:K152"/>
    <mergeCell ref="A146:K146"/>
    <mergeCell ref="A147:K147"/>
    <mergeCell ref="A148:K148"/>
    <mergeCell ref="A149:K149"/>
    <mergeCell ref="A142:K142"/>
    <mergeCell ref="A143:K143"/>
    <mergeCell ref="A144:K144"/>
    <mergeCell ref="A145:K145"/>
    <mergeCell ref="A138:K138"/>
    <mergeCell ref="A139:K139"/>
    <mergeCell ref="A140:K140"/>
    <mergeCell ref="A141:K141"/>
    <mergeCell ref="A135:K135"/>
    <mergeCell ref="A136:K136"/>
    <mergeCell ref="A137:K137"/>
    <mergeCell ref="A131:K131"/>
    <mergeCell ref="A132:K132"/>
    <mergeCell ref="A133:K133"/>
    <mergeCell ref="A134:K134"/>
    <mergeCell ref="A128:K128"/>
    <mergeCell ref="A129:K129"/>
    <mergeCell ref="A130:K130"/>
    <mergeCell ref="A124:K124"/>
    <mergeCell ref="A125:K125"/>
    <mergeCell ref="A126:K126"/>
    <mergeCell ref="A127:K127"/>
    <mergeCell ref="A120:K120"/>
    <mergeCell ref="A121:K121"/>
    <mergeCell ref="A122:K122"/>
    <mergeCell ref="A123:K123"/>
    <mergeCell ref="A116:K116"/>
    <mergeCell ref="A117:K117"/>
    <mergeCell ref="A118:K118"/>
    <mergeCell ref="A119:K119"/>
    <mergeCell ref="A112:K112"/>
    <mergeCell ref="A113:K113"/>
    <mergeCell ref="A114:K114"/>
    <mergeCell ref="A115:K115"/>
    <mergeCell ref="A108:K108"/>
    <mergeCell ref="A109:K109"/>
    <mergeCell ref="A110:K110"/>
    <mergeCell ref="A111:K111"/>
    <mergeCell ref="A104:K104"/>
    <mergeCell ref="A105:K105"/>
    <mergeCell ref="A106:K106"/>
    <mergeCell ref="A107:K107"/>
    <mergeCell ref="A100:K100"/>
    <mergeCell ref="A101:K101"/>
    <mergeCell ref="A102:K102"/>
    <mergeCell ref="A103:K103"/>
    <mergeCell ref="A96:K96"/>
    <mergeCell ref="A97:K97"/>
    <mergeCell ref="A98:K98"/>
    <mergeCell ref="A99:K99"/>
    <mergeCell ref="A92:K92"/>
    <mergeCell ref="A93:K93"/>
    <mergeCell ref="A94:K94"/>
    <mergeCell ref="A95:K95"/>
    <mergeCell ref="A88:K88"/>
    <mergeCell ref="A89:K89"/>
    <mergeCell ref="A90:K90"/>
    <mergeCell ref="A91:K91"/>
    <mergeCell ref="A84:K84"/>
    <mergeCell ref="A85:K85"/>
    <mergeCell ref="A86:K86"/>
    <mergeCell ref="A87:K87"/>
    <mergeCell ref="A80:K80"/>
    <mergeCell ref="A81:K81"/>
    <mergeCell ref="A82:K82"/>
    <mergeCell ref="A83:K83"/>
    <mergeCell ref="A76:K76"/>
    <mergeCell ref="A77:K77"/>
    <mergeCell ref="A78:K78"/>
    <mergeCell ref="A79:K79"/>
    <mergeCell ref="A72:K72"/>
    <mergeCell ref="A73:K73"/>
    <mergeCell ref="A74:K74"/>
    <mergeCell ref="A75:K75"/>
    <mergeCell ref="A68:K68"/>
    <mergeCell ref="A69:K69"/>
    <mergeCell ref="A70:K70"/>
    <mergeCell ref="A71:K71"/>
    <mergeCell ref="A64:K64"/>
    <mergeCell ref="A65:K65"/>
    <mergeCell ref="A66:K66"/>
    <mergeCell ref="A67:K67"/>
    <mergeCell ref="A60:K60"/>
    <mergeCell ref="A61:K61"/>
    <mergeCell ref="A62:K62"/>
    <mergeCell ref="A63:K63"/>
    <mergeCell ref="A56:K56"/>
    <mergeCell ref="A57:K57"/>
    <mergeCell ref="A58:K58"/>
    <mergeCell ref="A59:K59"/>
    <mergeCell ref="A52:K52"/>
    <mergeCell ref="A53:K53"/>
    <mergeCell ref="A54:K54"/>
    <mergeCell ref="A55:K55"/>
    <mergeCell ref="A48:K48"/>
    <mergeCell ref="A49:K49"/>
    <mergeCell ref="A50:K50"/>
    <mergeCell ref="A51:K51"/>
    <mergeCell ref="A44:K44"/>
    <mergeCell ref="A45:K45"/>
    <mergeCell ref="A46:K46"/>
    <mergeCell ref="A47:K47"/>
    <mergeCell ref="A40:K40"/>
    <mergeCell ref="A41:K41"/>
    <mergeCell ref="A42:K42"/>
    <mergeCell ref="A43:K43"/>
    <mergeCell ref="A36:K36"/>
    <mergeCell ref="A37:K37"/>
    <mergeCell ref="A38:K38"/>
    <mergeCell ref="A39:K39"/>
    <mergeCell ref="A32:K32"/>
    <mergeCell ref="A33:K33"/>
    <mergeCell ref="A34:K34"/>
    <mergeCell ref="A35:K35"/>
    <mergeCell ref="A28:K28"/>
    <mergeCell ref="A29:K29"/>
    <mergeCell ref="A30:K30"/>
    <mergeCell ref="A31:K31"/>
    <mergeCell ref="A26:K26"/>
    <mergeCell ref="A27:K27"/>
    <mergeCell ref="A20:K20"/>
    <mergeCell ref="A21:K21"/>
    <mergeCell ref="A22:K22"/>
    <mergeCell ref="A23:K23"/>
    <mergeCell ref="A4:L4"/>
    <mergeCell ref="A5:L5"/>
    <mergeCell ref="D9:E9"/>
    <mergeCell ref="B12:C12"/>
    <mergeCell ref="A24:K24"/>
    <mergeCell ref="A25:K25"/>
    <mergeCell ref="I15:K15"/>
    <mergeCell ref="A15:B15"/>
  </mergeCells>
  <printOptions/>
  <pageMargins left="0.26" right="0.16" top="0.22" bottom="0.17" header="0.26" footer="0.17"/>
  <pageSetup fitToHeight="4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2020-05-18T06:55:14Z</cp:lastPrinted>
  <dcterms:created xsi:type="dcterms:W3CDTF">2017-02-28T07:09:47Z</dcterms:created>
  <dcterms:modified xsi:type="dcterms:W3CDTF">2020-06-17T07:24:31Z</dcterms:modified>
  <cp:category/>
  <cp:version/>
  <cp:contentType/>
  <cp:contentStatus/>
  <cp:revision>1</cp:revision>
</cp:coreProperties>
</file>